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K23" i="1" l="1"/>
  <c r="F23" i="1"/>
  <c r="E23" i="1" l="1"/>
  <c r="L15" i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<sst xmlns="http://schemas.openxmlformats.org/spreadsheetml/2006/main" count="40" uniqueCount="36">
  <si>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</si>
  <si>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</si>
  <si>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</si>
  <si>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</si>
  <si>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</si>
  <si>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</si>
  <si>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</si>
  <si>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</si>
  <si>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</si>
  <si>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</si>
  <si>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</si>
  <si>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</si>
  <si>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</si>
  <si>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</si>
  <si>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</si>
  <si>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</si>
  <si>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</si>
  <si>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</si>
  <si>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</si>
  <si>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</si>
  <si>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</si>
  <si>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</si>
  <si>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</si>
  <si>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</si>
  <si>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</si>
  <si>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</si>
  <si>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</si>
  <si>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</si>
  <si>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</si>
  <si>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</si>
  <si>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</si>
  <si>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</si>
  <si>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</si>
  <si>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</si>
  <si>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</si>
  <si>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Строителей б-р,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</si>
</sst>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170" fontId="5" fillId="4" borderId="12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K34" sqref="K34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33</v>
      </c>
      <c r="G8" s="44" t="s">
        <v>5</v>
      </c>
      <c r="H8" s="44"/>
      <c r="I8" s="49"/>
      <c r="J8" s="50" t="s">
        <v>6</v>
      </c>
      <c r="K8" s="52" t="s">
        <v>34</v>
      </c>
      <c r="L8" s="38" t="s">
        <v>7</v>
      </c>
    </row>
    <row r="9" spans="2:12" s="13" customFormat="1" ht="78" customHeight="1" x14ac:dyDescent="0.25">
      <c r="B9" s="42"/>
      <c r="C9" s="45"/>
      <c r="D9" s="46"/>
      <c r="E9" s="48"/>
      <c r="F9" s="46"/>
      <c r="G9" s="11" t="s">
        <v>8</v>
      </c>
      <c r="H9" s="11" t="s">
        <v>9</v>
      </c>
      <c r="I9" s="12" t="s">
        <v>10</v>
      </c>
      <c r="J9" s="51"/>
      <c r="K9" s="52"/>
      <c r="L9" s="38"/>
    </row>
    <row r="10" spans="2:12" s="20" customFormat="1" ht="15" customHeight="1" x14ac:dyDescent="0.25">
      <c r="B10" s="14"/>
      <c r="C10" s="15" t="s">
        <v>11</v>
      </c>
      <c r="D10" s="36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241.42699999999999</v>
      </c>
      <c r="D11" s="37">
        <v>189187.38</v>
      </c>
      <c r="E11" s="32">
        <v>4626.1000000000004</v>
      </c>
      <c r="F11" s="31">
        <v>2.3E-2</v>
      </c>
      <c r="G11" s="22">
        <v>757.54</v>
      </c>
      <c r="H11" s="22">
        <v>945.12</v>
      </c>
      <c r="I11" s="22">
        <v>1468.84</v>
      </c>
      <c r="J11" s="22">
        <v>83884.28</v>
      </c>
      <c r="K11" s="33">
        <v>5.2188020146559731E-2</v>
      </c>
      <c r="L11" s="24">
        <f>J11-D11</f>
        <v>-105303.1</v>
      </c>
    </row>
    <row r="12" spans="2:12" s="25" customFormat="1" ht="27.75" customHeight="1" x14ac:dyDescent="0.25">
      <c r="B12" s="21" t="s">
        <v>18</v>
      </c>
      <c r="C12" s="31">
        <v>235.63399999999999</v>
      </c>
      <c r="D12" s="37">
        <v>185755.71</v>
      </c>
      <c r="E12" s="32">
        <v>4626.1000000000004</v>
      </c>
      <c r="F12" s="31">
        <v>2.3E-2</v>
      </c>
      <c r="G12" s="22">
        <v>757.54</v>
      </c>
      <c r="H12" s="22">
        <v>945.12</v>
      </c>
      <c r="I12" s="22">
        <v>1468.84</v>
      </c>
      <c r="J12" s="22">
        <v>83884.28</v>
      </c>
      <c r="K12" s="33">
        <v>5.0935777436717747E-2</v>
      </c>
      <c r="L12" s="24">
        <f t="shared" ref="L12:L22" si="0">J12-D12</f>
        <v>-101871.43</v>
      </c>
    </row>
    <row r="13" spans="2:12" s="25" customFormat="1" ht="27.75" customHeight="1" x14ac:dyDescent="0.25">
      <c r="B13" s="21" t="s">
        <v>19</v>
      </c>
      <c r="C13" s="31">
        <v>132.39699999999999</v>
      </c>
      <c r="D13" s="37">
        <v>105214.7</v>
      </c>
      <c r="E13" s="32">
        <v>4626.0999999999995</v>
      </c>
      <c r="F13" s="31">
        <v>2.3E-2</v>
      </c>
      <c r="G13" s="22">
        <v>757.54</v>
      </c>
      <c r="H13" s="22">
        <v>945.12</v>
      </c>
      <c r="I13" s="22">
        <v>1468.84</v>
      </c>
      <c r="J13" s="22">
        <v>84555.56</v>
      </c>
      <c r="K13" s="23">
        <v>2.861957156135838E-2</v>
      </c>
      <c r="L13" s="24">
        <f t="shared" si="0"/>
        <v>-20659.14</v>
      </c>
    </row>
    <row r="14" spans="2:12" s="25" customFormat="1" ht="27.75" customHeight="1" x14ac:dyDescent="0.25">
      <c r="B14" s="21" t="s">
        <v>20</v>
      </c>
      <c r="C14" s="31">
        <v>118.705</v>
      </c>
      <c r="D14" s="37">
        <v>94185.37</v>
      </c>
      <c r="E14" s="32">
        <v>4626.1000000000004</v>
      </c>
      <c r="F14" s="31">
        <v>2.3E-2</v>
      </c>
      <c r="G14" s="22">
        <v>757.54</v>
      </c>
      <c r="H14" s="22">
        <v>945.12</v>
      </c>
      <c r="I14" s="22">
        <v>1468.84</v>
      </c>
      <c r="J14" s="22">
        <v>84422.58</v>
      </c>
      <c r="K14" s="23">
        <v>2.5659843064352261E-2</v>
      </c>
      <c r="L14" s="24">
        <f t="shared" si="0"/>
        <v>-9762.7899999999936</v>
      </c>
    </row>
    <row r="15" spans="2:12" s="25" customFormat="1" ht="27.75" customHeight="1" x14ac:dyDescent="0.25">
      <c r="B15" s="21" t="s">
        <v>21</v>
      </c>
      <c r="C15" s="31">
        <v>87.418000000000006</v>
      </c>
      <c r="D15" s="37">
        <v>69393.55</v>
      </c>
      <c r="E15" s="32">
        <v>4626.1000000000004</v>
      </c>
      <c r="F15" s="31">
        <v>2.3E-2</v>
      </c>
      <c r="G15" s="22">
        <v>757.54</v>
      </c>
      <c r="H15" s="22">
        <v>945.12</v>
      </c>
      <c r="I15" s="22">
        <v>1468.84</v>
      </c>
      <c r="J15" s="22">
        <v>84461.42</v>
      </c>
      <c r="K15" s="23">
        <v>1.8896694840146128E-2</v>
      </c>
      <c r="L15" s="24">
        <f t="shared" si="0"/>
        <v>15067.869999999995</v>
      </c>
    </row>
    <row r="16" spans="2:12" s="25" customFormat="1" ht="27.75" customHeight="1" x14ac:dyDescent="0.25">
      <c r="B16" s="21" t="s">
        <v>22</v>
      </c>
      <c r="C16" s="31">
        <v>0</v>
      </c>
      <c r="D16" s="37">
        <v>0</v>
      </c>
      <c r="E16" s="32">
        <v>4626.1000000000004</v>
      </c>
      <c r="F16" s="31">
        <v>2.3E-2</v>
      </c>
      <c r="G16" s="22">
        <v>757.54</v>
      </c>
      <c r="H16" s="22">
        <v>945.12</v>
      </c>
      <c r="I16" s="22">
        <v>1468.84</v>
      </c>
      <c r="J16" s="22">
        <v>85269.250000000015</v>
      </c>
      <c r="K16" s="23">
        <v>0</v>
      </c>
      <c r="L16" s="24">
        <f t="shared" si="0"/>
        <v>85269.250000000015</v>
      </c>
    </row>
    <row r="17" spans="2:12" s="25" customFormat="1" ht="27.75" customHeight="1" x14ac:dyDescent="0.25">
      <c r="B17" s="21" t="s">
        <v>23</v>
      </c>
      <c r="C17" s="31">
        <v>0</v>
      </c>
      <c r="D17" s="37">
        <v>0</v>
      </c>
      <c r="E17" s="32">
        <v>4626.1000000000004</v>
      </c>
      <c r="F17" s="31">
        <v>2.3E-2</v>
      </c>
      <c r="G17" s="22">
        <v>778.75</v>
      </c>
      <c r="H17" s="22">
        <v>971.58</v>
      </c>
      <c r="I17" s="22">
        <v>1645.09</v>
      </c>
      <c r="J17" s="22">
        <v>87931.420000000013</v>
      </c>
      <c r="K17" s="23">
        <v>0</v>
      </c>
      <c r="L17" s="24">
        <f t="shared" si="0"/>
        <v>87931.420000000013</v>
      </c>
    </row>
    <row r="18" spans="2:12" s="25" customFormat="1" ht="27.75" customHeight="1" x14ac:dyDescent="0.25">
      <c r="B18" s="21" t="s">
        <v>24</v>
      </c>
      <c r="C18" s="31">
        <v>0</v>
      </c>
      <c r="D18" s="37">
        <v>0</v>
      </c>
      <c r="E18" s="32">
        <v>4626.1000000000004</v>
      </c>
      <c r="F18" s="31">
        <v>2.3E-2</v>
      </c>
      <c r="G18" s="22">
        <v>778.75</v>
      </c>
      <c r="H18" s="22">
        <v>971.58</v>
      </c>
      <c r="I18" s="22">
        <v>1645.09</v>
      </c>
      <c r="J18" s="22">
        <v>87838.290000000008</v>
      </c>
      <c r="K18" s="23">
        <v>0</v>
      </c>
      <c r="L18" s="24">
        <f t="shared" si="0"/>
        <v>87838.290000000008</v>
      </c>
    </row>
    <row r="19" spans="2:12" s="25" customFormat="1" ht="27.75" customHeight="1" x14ac:dyDescent="0.25">
      <c r="B19" s="21" t="s">
        <v>25</v>
      </c>
      <c r="C19" s="31">
        <v>12.207000000000001</v>
      </c>
      <c r="D19" s="37">
        <v>9999.01</v>
      </c>
      <c r="E19" s="32">
        <v>4626.1000000000004</v>
      </c>
      <c r="F19" s="31">
        <v>2.3E-2</v>
      </c>
      <c r="G19" s="22">
        <v>778.75</v>
      </c>
      <c r="H19" s="22">
        <v>971.58</v>
      </c>
      <c r="I19" s="22">
        <v>1645.09</v>
      </c>
      <c r="J19" s="22">
        <v>87158.24000000002</v>
      </c>
      <c r="K19" s="23">
        <v>2.6387237629969086E-3</v>
      </c>
      <c r="L19" s="24">
        <f t="shared" si="0"/>
        <v>77159.230000000025</v>
      </c>
    </row>
    <row r="20" spans="2:12" s="25" customFormat="1" ht="27.75" customHeight="1" x14ac:dyDescent="0.25">
      <c r="B20" s="21" t="s">
        <v>26</v>
      </c>
      <c r="C20" s="31">
        <v>108.758</v>
      </c>
      <c r="D20" s="37">
        <v>89089.39</v>
      </c>
      <c r="E20" s="32">
        <v>4626.1000000000004</v>
      </c>
      <c r="F20" s="31">
        <v>2.3E-2</v>
      </c>
      <c r="G20" s="22">
        <v>778.75</v>
      </c>
      <c r="H20" s="22">
        <v>971.58</v>
      </c>
      <c r="I20" s="22">
        <v>1645.09</v>
      </c>
      <c r="J20" s="22">
        <v>87158.24</v>
      </c>
      <c r="K20" s="23">
        <v>2.3509651758500678E-2</v>
      </c>
      <c r="L20" s="24">
        <f t="shared" si="0"/>
        <v>-1931.1499999999942</v>
      </c>
    </row>
    <row r="21" spans="2:12" s="25" customFormat="1" ht="27.75" customHeight="1" x14ac:dyDescent="0.25">
      <c r="B21" s="21" t="s">
        <v>27</v>
      </c>
      <c r="C21" s="31">
        <v>165.434</v>
      </c>
      <c r="D21" s="37">
        <v>135466.81</v>
      </c>
      <c r="E21" s="32">
        <v>4626.1000000000004</v>
      </c>
      <c r="F21" s="31">
        <v>2.3E-2</v>
      </c>
      <c r="G21" s="22">
        <v>778.75</v>
      </c>
      <c r="H21" s="22">
        <v>971.58</v>
      </c>
      <c r="I21" s="22">
        <v>1645.09</v>
      </c>
      <c r="J21" s="22">
        <v>87126.750000000015</v>
      </c>
      <c r="K21" s="23">
        <v>3.576100819264607E-2</v>
      </c>
      <c r="L21" s="24">
        <f t="shared" si="0"/>
        <v>-48340.059999999983</v>
      </c>
    </row>
    <row r="22" spans="2:12" s="25" customFormat="1" ht="27.75" customHeight="1" x14ac:dyDescent="0.25">
      <c r="B22" s="21" t="s">
        <v>28</v>
      </c>
      <c r="C22" s="31">
        <v>65.061999999999998</v>
      </c>
      <c r="D22" s="37">
        <v>53317.96</v>
      </c>
      <c r="E22" s="32">
        <v>4626.1000000000004</v>
      </c>
      <c r="F22" s="31">
        <v>2.3E-2</v>
      </c>
      <c r="G22" s="22">
        <v>778.75</v>
      </c>
      <c r="H22" s="22">
        <v>971.58</v>
      </c>
      <c r="I22" s="22">
        <v>1645.09</v>
      </c>
      <c r="J22" s="22">
        <v>87194.17</v>
      </c>
      <c r="K22" s="23">
        <v>1.4064114480880222E-2</v>
      </c>
      <c r="L22" s="24">
        <f t="shared" si="0"/>
        <v>33876.21</v>
      </c>
    </row>
    <row r="23" spans="2:12" s="25" customFormat="1" ht="15" x14ac:dyDescent="0.25">
      <c r="B23" s="26" t="s">
        <v>29</v>
      </c>
      <c r="C23" s="27">
        <f>SUM(C11:C22)</f>
        <v>1167.0419999999999</v>
      </c>
      <c r="D23" s="27">
        <f>SUM(D11:D22)</f>
        <v>931609.87999999989</v>
      </c>
      <c r="E23" s="34">
        <f>E22</f>
        <v>4626.1000000000004</v>
      </c>
      <c r="F23" s="29">
        <f>SUM(F11:F22)/12</f>
        <v>2.2999999999999996E-2</v>
      </c>
      <c r="G23" s="28"/>
      <c r="H23" s="28"/>
      <c r="I23" s="28"/>
      <c r="J23" s="28">
        <f>SUM(J11:J22)</f>
        <v>1030884.4800000001</v>
      </c>
      <c r="K23" s="30">
        <f>SUM(K11:K22)/12</f>
        <v>2.1022783770346512E-2</v>
      </c>
      <c r="L23" s="28">
        <f t="shared" ref="L23" si="1">SUM(L11:L22)</f>
        <v>99274.600000000093</v>
      </c>
    </row>
    <row r="26" spans="2:12" ht="18.75" customHeight="1" x14ac:dyDescent="0.25">
      <c r="D26" s="35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2020-03-12T07:18:10Z</dcterms:modified>
</cp:coreProperties>
</file>